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35" windowHeight="8130"/>
  </bookViews>
  <sheets>
    <sheet name="Rail safety" sheetId="1" r:id="rId1"/>
    <sheet name="Source" sheetId="2" r:id="rId2"/>
  </sheets>
  <calcPr calcId="145621"/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" i="1"/>
  <c r="D3" i="1"/>
  <c r="D4" i="1"/>
  <c r="D5" i="1"/>
  <c r="D6" i="1"/>
  <c r="D7" i="1"/>
  <c r="D8" i="1"/>
  <c r="D9" i="1"/>
  <c r="D10" i="1"/>
</calcChain>
</file>

<file path=xl/sharedStrings.xml><?xml version="1.0" encoding="utf-8"?>
<sst xmlns="http://schemas.openxmlformats.org/spreadsheetml/2006/main" count="13" uniqueCount="13">
  <si>
    <t>Year</t>
  </si>
  <si>
    <t>Injuries</t>
  </si>
  <si>
    <t>Train-miles</t>
  </si>
  <si>
    <t>Injuries per T-M</t>
  </si>
  <si>
    <t>Column</t>
  </si>
  <si>
    <t>B</t>
  </si>
  <si>
    <t>Injured persons</t>
  </si>
  <si>
    <t>C</t>
  </si>
  <si>
    <t>Train-miles, passenger trains (millions)</t>
  </si>
  <si>
    <t>D</t>
  </si>
  <si>
    <t>Injuries per 100 million passenger train-miles</t>
  </si>
  <si>
    <t>Source: U.S. Department of Transportation, Federal Railroad Administration.</t>
  </si>
  <si>
    <t>http://www.bts.gov/publications/national_transportation_statistics/html/table_02_38.html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</si>
</sst>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3" fontId="2" fillId="0" borderId="0" xfId="0" applyNumberFormat="1" applyFont="1" applyFill="1" applyBorder="1" applyAlignment="1">
      <alignment horizontal="right"/>
    </xf>
    <xf numFmtId="0" fontId="3" fillId="0" borderId="0" xfId="0" applyFont="1"/>
    <xf numFmtId="0" fontId="2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left"/>
    </xf>
    <xf numFmtId="1" fontId="0" fillId="0" borderId="0" xfId="0" applyNumberFormat="1"/>
    <xf numFmtId="0" fontId="4" fillId="0" borderId="0" xfId="2"/>
    <xf numFmtId="0" fontId="2" fillId="0" borderId="0" xfId="0" applyNumberFormat="1" applyFont="1" applyFill="1" applyBorder="1" applyAlignment="1">
      <alignment horizontal="center" wrapText="1"/>
    </xf>
    <xf numFmtId="3" fontId="0" fillId="0" borderId="0" xfId="0" applyNumberFormat="1"/>
    <xf numFmtId="1" fontId="2" fillId="0" borderId="0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ts.gov/publications/national_transportation_statistics/html/table_02_3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E22" sqref="E22"/>
    </sheetView>
  </sheetViews>
  <sheetFormatPr defaultRowHeight="15" x14ac:dyDescent="0.25"/>
  <cols>
    <col min="3" max="3" width="10" bestFit="1" customWidth="1"/>
    <col min="4" max="4" width="13.85546875" bestFit="1" customWidth="1"/>
    <col min="6" max="6" width="8.28515625" customWidth="1"/>
    <col min="7" max="7" width="8" customWidth="1"/>
    <col min="8" max="8" width="8.42578125" customWidth="1"/>
    <col min="9" max="9" width="7.7109375" customWidth="1"/>
  </cols>
  <sheetData>
    <row r="1" spans="1:14" ht="16.5" x14ac:dyDescent="0.3">
      <c r="A1" s="10" t="s">
        <v>0</v>
      </c>
      <c r="B1" s="1" t="s">
        <v>1</v>
      </c>
      <c r="C1" s="1" t="s">
        <v>2</v>
      </c>
      <c r="D1" s="1" t="s">
        <v>3</v>
      </c>
      <c r="E1" s="2"/>
      <c r="F1" s="2"/>
      <c r="G1" s="2"/>
      <c r="H1" s="2"/>
      <c r="I1" s="2"/>
    </row>
    <row r="2" spans="1:14" ht="16.5" x14ac:dyDescent="0.3">
      <c r="A2" s="12">
        <v>1990</v>
      </c>
      <c r="B2" s="3">
        <v>473</v>
      </c>
      <c r="C2" s="3">
        <v>72</v>
      </c>
      <c r="D2" s="3">
        <f t="shared" ref="D2:D21" si="0">B2*100/C2</f>
        <v>656.94444444444446</v>
      </c>
      <c r="F2" s="8"/>
      <c r="G2" s="8"/>
      <c r="H2" s="8"/>
      <c r="I2" s="8"/>
      <c r="J2" s="8"/>
      <c r="K2" s="8"/>
      <c r="L2" s="8"/>
      <c r="M2" s="8"/>
      <c r="N2" s="8"/>
    </row>
    <row r="3" spans="1:14" ht="16.5" x14ac:dyDescent="0.3">
      <c r="A3" s="12">
        <v>1991</v>
      </c>
      <c r="B3" s="3">
        <v>382</v>
      </c>
      <c r="C3" s="3">
        <v>74</v>
      </c>
      <c r="D3" s="3">
        <f t="shared" si="0"/>
        <v>516.21621621621625</v>
      </c>
      <c r="F3" s="8"/>
    </row>
    <row r="4" spans="1:14" ht="16.5" x14ac:dyDescent="0.3">
      <c r="A4" s="12">
        <v>1992</v>
      </c>
      <c r="B4" s="3">
        <v>411</v>
      </c>
      <c r="C4" s="3">
        <v>74</v>
      </c>
      <c r="D4" s="3">
        <f t="shared" si="0"/>
        <v>555.40540540540542</v>
      </c>
      <c r="F4" s="8"/>
    </row>
    <row r="5" spans="1:14" ht="16.5" x14ac:dyDescent="0.3">
      <c r="A5" s="12">
        <v>1993</v>
      </c>
      <c r="B5" s="3">
        <v>559</v>
      </c>
      <c r="C5" s="3">
        <v>75</v>
      </c>
      <c r="D5" s="3">
        <f t="shared" si="0"/>
        <v>745.33333333333337</v>
      </c>
      <c r="F5" s="8"/>
    </row>
    <row r="6" spans="1:14" ht="16.5" x14ac:dyDescent="0.3">
      <c r="A6" s="12">
        <v>1994</v>
      </c>
      <c r="B6" s="3">
        <v>497</v>
      </c>
      <c r="C6" s="3">
        <v>75</v>
      </c>
      <c r="D6" s="3">
        <f t="shared" si="0"/>
        <v>662.66666666666663</v>
      </c>
      <c r="F6" s="8"/>
    </row>
    <row r="7" spans="1:14" ht="16.5" x14ac:dyDescent="0.3">
      <c r="A7" s="12">
        <v>1995</v>
      </c>
      <c r="B7" s="3">
        <v>573</v>
      </c>
      <c r="C7" s="3">
        <v>76</v>
      </c>
      <c r="D7" s="3">
        <f t="shared" si="0"/>
        <v>753.9473684210526</v>
      </c>
      <c r="F7" s="8"/>
    </row>
    <row r="8" spans="1:14" ht="16.5" x14ac:dyDescent="0.3">
      <c r="A8" s="12">
        <v>1996</v>
      </c>
      <c r="B8" s="3">
        <v>513</v>
      </c>
      <c r="C8" s="3">
        <v>77</v>
      </c>
      <c r="D8" s="3">
        <f t="shared" si="0"/>
        <v>666.23376623376623</v>
      </c>
      <c r="F8" s="8"/>
    </row>
    <row r="9" spans="1:14" ht="16.5" x14ac:dyDescent="0.3">
      <c r="A9" s="12">
        <v>1997</v>
      </c>
      <c r="B9" s="3">
        <v>601</v>
      </c>
      <c r="C9" s="3">
        <v>78</v>
      </c>
      <c r="D9" s="3">
        <f t="shared" si="0"/>
        <v>770.51282051282055</v>
      </c>
      <c r="F9" s="8"/>
    </row>
    <row r="10" spans="1:14" ht="16.5" x14ac:dyDescent="0.3">
      <c r="A10" s="12">
        <v>1998</v>
      </c>
      <c r="B10" s="3">
        <v>535</v>
      </c>
      <c r="C10" s="3">
        <v>78</v>
      </c>
      <c r="D10" s="3">
        <f t="shared" si="0"/>
        <v>685.89743589743591</v>
      </c>
      <c r="F10" s="8"/>
    </row>
    <row r="11" spans="1:14" ht="16.5" x14ac:dyDescent="0.3">
      <c r="A11" s="12">
        <v>1999</v>
      </c>
      <c r="B11" s="3">
        <v>481</v>
      </c>
      <c r="C11" s="3">
        <v>82</v>
      </c>
      <c r="D11" s="3">
        <f t="shared" si="0"/>
        <v>586.58536585365857</v>
      </c>
      <c r="F11" s="8"/>
    </row>
    <row r="12" spans="1:14" ht="16.5" x14ac:dyDescent="0.3">
      <c r="A12" s="12">
        <v>2000</v>
      </c>
      <c r="B12" s="3">
        <v>658</v>
      </c>
      <c r="C12" s="3">
        <v>84</v>
      </c>
      <c r="D12" s="3">
        <f t="shared" si="0"/>
        <v>783.33333333333337</v>
      </c>
    </row>
    <row r="13" spans="1:14" ht="16.5" x14ac:dyDescent="0.3">
      <c r="A13" s="12">
        <v>2001</v>
      </c>
      <c r="B13" s="3">
        <v>746</v>
      </c>
      <c r="C13" s="3">
        <v>88</v>
      </c>
      <c r="D13" s="3">
        <f t="shared" si="0"/>
        <v>847.72727272727275</v>
      </c>
    </row>
    <row r="14" spans="1:14" ht="16.5" x14ac:dyDescent="0.3">
      <c r="A14" s="12">
        <v>2002</v>
      </c>
      <c r="B14" s="3">
        <v>877</v>
      </c>
      <c r="C14" s="3">
        <v>90</v>
      </c>
      <c r="D14" s="3">
        <f t="shared" si="0"/>
        <v>974.44444444444446</v>
      </c>
    </row>
    <row r="15" spans="1:14" ht="16.5" x14ac:dyDescent="0.3">
      <c r="A15" s="12">
        <v>2003</v>
      </c>
      <c r="B15" s="3">
        <v>727</v>
      </c>
      <c r="C15" s="3">
        <v>89</v>
      </c>
      <c r="D15" s="3">
        <f t="shared" si="0"/>
        <v>816.85393258426961</v>
      </c>
    </row>
    <row r="16" spans="1:14" ht="16.5" x14ac:dyDescent="0.3">
      <c r="A16" s="12">
        <v>2004</v>
      </c>
      <c r="B16" s="3">
        <v>703</v>
      </c>
      <c r="C16" s="3">
        <v>89</v>
      </c>
      <c r="D16" s="3">
        <f t="shared" si="0"/>
        <v>789.88764044943821</v>
      </c>
    </row>
    <row r="17" spans="1:4" ht="16.5" x14ac:dyDescent="0.3">
      <c r="A17" s="12">
        <v>2005</v>
      </c>
      <c r="B17" s="3">
        <v>957</v>
      </c>
      <c r="C17" s="3">
        <v>90</v>
      </c>
      <c r="D17" s="3">
        <f t="shared" si="0"/>
        <v>1063.3333333333333</v>
      </c>
    </row>
    <row r="18" spans="1:4" ht="16.5" x14ac:dyDescent="0.3">
      <c r="A18" s="12">
        <v>2006</v>
      </c>
      <c r="B18" s="3">
        <v>935</v>
      </c>
      <c r="C18" s="3">
        <v>92</v>
      </c>
      <c r="D18" s="3">
        <f t="shared" si="0"/>
        <v>1016.304347826087</v>
      </c>
    </row>
    <row r="19" spans="1:4" ht="16.5" x14ac:dyDescent="0.3">
      <c r="A19" s="12">
        <v>2007</v>
      </c>
      <c r="B19" s="3">
        <v>1510</v>
      </c>
      <c r="C19" s="3">
        <v>95</v>
      </c>
      <c r="D19" s="3">
        <f t="shared" si="0"/>
        <v>1589.4736842105262</v>
      </c>
    </row>
    <row r="20" spans="1:4" ht="16.5" x14ac:dyDescent="0.3">
      <c r="A20" s="12">
        <v>2008</v>
      </c>
      <c r="B20" s="3">
        <v>1297</v>
      </c>
      <c r="C20" s="3">
        <v>98</v>
      </c>
      <c r="D20" s="3">
        <f t="shared" si="0"/>
        <v>1323.4693877551019</v>
      </c>
    </row>
    <row r="21" spans="1:4" ht="16.5" x14ac:dyDescent="0.3">
      <c r="A21" s="12">
        <v>2009</v>
      </c>
      <c r="B21" s="3">
        <v>1096</v>
      </c>
      <c r="C21" s="3">
        <v>103</v>
      </c>
      <c r="D21" s="3">
        <f t="shared" si="0"/>
        <v>1064.0776699029127</v>
      </c>
    </row>
    <row r="31" spans="1:4" x14ac:dyDescent="0.25">
      <c r="B31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A2" sqref="A2"/>
    </sheetView>
  </sheetViews>
  <sheetFormatPr defaultRowHeight="15" x14ac:dyDescent="0.25"/>
  <sheetData>
    <row r="1" spans="1:8" x14ac:dyDescent="0.25">
      <c r="A1" s="9"/>
    </row>
    <row r="2" spans="1:8" x14ac:dyDescent="0.25">
      <c r="A2" s="4" t="s">
        <v>4</v>
      </c>
    </row>
    <row r="3" spans="1:8" ht="16.5" x14ac:dyDescent="0.3">
      <c r="A3" s="4" t="s">
        <v>5</v>
      </c>
      <c r="B3" s="13" t="s">
        <v>6</v>
      </c>
      <c r="C3" s="13"/>
      <c r="D3" s="13"/>
    </row>
    <row r="4" spans="1:8" ht="16.5" x14ac:dyDescent="0.3">
      <c r="A4" s="4" t="s">
        <v>7</v>
      </c>
      <c r="B4" s="5" t="s">
        <v>8</v>
      </c>
      <c r="C4" s="6"/>
      <c r="D4" s="6"/>
    </row>
    <row r="5" spans="1:8" ht="16.5" x14ac:dyDescent="0.3">
      <c r="A5" s="4" t="s">
        <v>9</v>
      </c>
      <c r="B5" s="7" t="s">
        <v>10</v>
      </c>
      <c r="C5" s="6"/>
      <c r="D5" s="6"/>
    </row>
    <row r="7" spans="1:8" x14ac:dyDescent="0.25">
      <c r="A7" s="14" t="s">
        <v>11</v>
      </c>
      <c r="B7" s="14"/>
      <c r="C7" s="14"/>
      <c r="D7" s="14"/>
      <c r="E7" s="14"/>
      <c r="F7" s="14"/>
      <c r="G7" s="14"/>
      <c r="H7" s="14"/>
    </row>
    <row r="8" spans="1:8" x14ac:dyDescent="0.25">
      <c r="A8" s="9" t="s">
        <v>12</v>
      </c>
    </row>
  </sheetData>
  <mergeCells count="2">
    <mergeCell ref="B3:D3"/>
    <mergeCell ref="A7:H7"/>
  </mergeCells>
  <hyperlinks>
    <hyperlink ref="A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Rail safety</vt:lpstr>
      <vt:lpstr>Source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Ketih</dc:creator>
  <cp:lastModifiedBy>ordk</cp:lastModifiedBy>
  <dcterms:created xsi:type="dcterms:W3CDTF">2008-12-11T16:12:43Z</dcterms:created>
  <dcterms:modified xsi:type="dcterms:W3CDTF">2012-05-25T18:59:48Z</dcterms:modified>
</cp:coreProperties>
</file>